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EstaPasta_de_trabalho" defaultThemeVersion="124226"/>
  <bookViews>
    <workbookView showSheetTabs="0" xWindow="0" yWindow="0" windowWidth="16380" windowHeight="8190" tabRatio="500"/>
  </bookViews>
  <sheets>
    <sheet name="PLANILHA DE FÉRIAS" sheetId="9" r:id="rId1"/>
    <sheet name="Plan2" sheetId="10" state="hidden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B42" i="9" l="1"/>
  <c r="J40" i="9"/>
  <c r="G50" i="9"/>
  <c r="D48" i="9"/>
  <c r="H46" i="9"/>
  <c r="C46" i="9"/>
  <c r="H44" i="9"/>
  <c r="B44" i="9"/>
  <c r="C40" i="9"/>
  <c r="G32" i="9"/>
  <c r="E32" i="9"/>
  <c r="D32" i="9"/>
  <c r="D50" i="9" s="1"/>
  <c r="D30" i="9"/>
  <c r="H28" i="9"/>
  <c r="C28" i="9"/>
  <c r="H26" i="9"/>
  <c r="B26" i="9"/>
  <c r="C22" i="9"/>
  <c r="I14" i="9"/>
  <c r="I32" i="9" l="1"/>
  <c r="B24" i="9"/>
  <c r="J22" i="9"/>
  <c r="E50" i="9"/>
  <c r="I50" i="9" s="1"/>
</calcChain>
</file>

<file path=xl/sharedStrings.xml><?xml version="1.0" encoding="utf-8"?>
<sst xmlns="http://schemas.openxmlformats.org/spreadsheetml/2006/main" count="210" uniqueCount="183">
  <si>
    <t>CARGO</t>
  </si>
  <si>
    <t>SETOR</t>
  </si>
  <si>
    <t>EFETIVO</t>
  </si>
  <si>
    <t>UTI MATERNA</t>
  </si>
  <si>
    <t>MEDICO - RADIOLOGIA</t>
  </si>
  <si>
    <t>RADIOLOGIA</t>
  </si>
  <si>
    <t>MEDICO - NEONATOLOGIA</t>
  </si>
  <si>
    <t>TECNICO DE ENFERMAGEM</t>
  </si>
  <si>
    <t>FISIOTERAPEUTA</t>
  </si>
  <si>
    <t>FISIOTERAPIA</t>
  </si>
  <si>
    <t>UNIDADE I e II</t>
  </si>
  <si>
    <t>ENFERMEIRO</t>
  </si>
  <si>
    <t>CANGURU</t>
  </si>
  <si>
    <t>CENTRO CIRURGICO</t>
  </si>
  <si>
    <t>CME</t>
  </si>
  <si>
    <t>AMBULATORIO</t>
  </si>
  <si>
    <t>ARTIFICE</t>
  </si>
  <si>
    <t>SAME - ARQUIVO</t>
  </si>
  <si>
    <t>NHEP</t>
  </si>
  <si>
    <t>TECNICO DE LABORATORIO</t>
  </si>
  <si>
    <t>LABORATORIO</t>
  </si>
  <si>
    <t>MEDICO - ANESTESIOLOGIA</t>
  </si>
  <si>
    <t>PROCESSAMENTO DE ROUPAS</t>
  </si>
  <si>
    <t>MEDICO - ULTRASSONOGRAFIA</t>
  </si>
  <si>
    <t>MEDICO - GINECOLOGIA</t>
  </si>
  <si>
    <t>ULTRASSONOGRAFIA</t>
  </si>
  <si>
    <t>PSS</t>
  </si>
  <si>
    <t>NUTRICAO</t>
  </si>
  <si>
    <t>CGP</t>
  </si>
  <si>
    <t>AGENCIA TRANSFUSIONAL</t>
  </si>
  <si>
    <t>NUTRICIONISTA</t>
  </si>
  <si>
    <t>TERAPIA NUTRICIONAL</t>
  </si>
  <si>
    <t>ACCR/ PRE-PARTO/CO</t>
  </si>
  <si>
    <t>MEDICO - NEUROCIRURGIA</t>
  </si>
  <si>
    <t>FARMACIA</t>
  </si>
  <si>
    <t>TRANSPORTE</t>
  </si>
  <si>
    <t>TECNICO EM RADIOLOGIA</t>
  </si>
  <si>
    <t>CONTROLE DE CUSTOS</t>
  </si>
  <si>
    <t>MEDICO - PEDIATRIA</t>
  </si>
  <si>
    <t>NEONATOLOGIA</t>
  </si>
  <si>
    <t>MEDICO - CARDIOLOGIA</t>
  </si>
  <si>
    <t>NUCLEO DE ENFERMAGEM</t>
  </si>
  <si>
    <t>ARTIFICE - OPERADOR DE SISTEMAS DE FATURAMENTO</t>
  </si>
  <si>
    <t>FATURAMENTO</t>
  </si>
  <si>
    <t>CDP</t>
  </si>
  <si>
    <t>SERVICO DE OBITO</t>
  </si>
  <si>
    <t>SETOR DE PERTENCES</t>
  </si>
  <si>
    <t>OBSTETRICIA</t>
  </si>
  <si>
    <t>ASSISTENTE SOCIAL</t>
  </si>
  <si>
    <t>SERVICO SOCIAL</t>
  </si>
  <si>
    <t>CAP</t>
  </si>
  <si>
    <t>GDA</t>
  </si>
  <si>
    <t>GERENCIA GERAL</t>
  </si>
  <si>
    <t>BIOMEDICO</t>
  </si>
  <si>
    <t>MEDICO - CIRURGIA GERAL</t>
  </si>
  <si>
    <t>SAME - SISREGIII</t>
  </si>
  <si>
    <t>TERAPEUTA OCUPACIONAL</t>
  </si>
  <si>
    <t>TERAPIA OCUPACIONAL</t>
  </si>
  <si>
    <t>CORENF</t>
  </si>
  <si>
    <t>PESQUISADOR DE INFORMACOES SOCIAIS</t>
  </si>
  <si>
    <t>BLM/ LAB.MICROBIOLOGIA</t>
  </si>
  <si>
    <t>REVISAO DE PRONTUARIO</t>
  </si>
  <si>
    <t>MEDICO - INTENSIVISTA</t>
  </si>
  <si>
    <t>NUCLEO DE VACINACAO</t>
  </si>
  <si>
    <t>NUCLEO DE INTERNAMENTO</t>
  </si>
  <si>
    <t>COZINHEIRO</t>
  </si>
  <si>
    <t>AGENTE ADMINISTRATIVO</t>
  </si>
  <si>
    <t>INFRAESTRUTURA</t>
  </si>
  <si>
    <t>SUPERVISAO ADMINISTRATIVA</t>
  </si>
  <si>
    <t>ARTIFICE - AUXILIAR DE COZINHA</t>
  </si>
  <si>
    <t>ALMOXARIFADO DE ALIMENTOS</t>
  </si>
  <si>
    <t>BANCO DE LEITE HUMANO</t>
  </si>
  <si>
    <t>AUXILIAR DE SERVICOS DIVERSOS</t>
  </si>
  <si>
    <t>AUXILIAR DE SERVICOS DE SAUDE</t>
  </si>
  <si>
    <t>REINTEGRADO</t>
  </si>
  <si>
    <t>FARMACEUTICO - FARMACIA</t>
  </si>
  <si>
    <t>GESTOR EM PLANEJAMENTO EM SAUDE - RADIOLOGIA</t>
  </si>
  <si>
    <t>MEDICO - CIRURGIA PEDIATRICA</t>
  </si>
  <si>
    <t>MEDICO - ENDOCRINOLOGIA</t>
  </si>
  <si>
    <t>FONOAUDIOLOGO</t>
  </si>
  <si>
    <t>FONOAUDIOLOGIA</t>
  </si>
  <si>
    <t>ECONOMISTA</t>
  </si>
  <si>
    <t>FINANCEIRO</t>
  </si>
  <si>
    <t>LACTARIO</t>
  </si>
  <si>
    <t>RECEPCAO</t>
  </si>
  <si>
    <t>TECNICO DE CONTABILIDADE</t>
  </si>
  <si>
    <t>MEDICO - NEUROPEDIATRIA</t>
  </si>
  <si>
    <t>ARTIFICE - PADIOLEIRO</t>
  </si>
  <si>
    <t>MANUTENCAO</t>
  </si>
  <si>
    <t>MEDICO - OFTALMOLOGIA</t>
  </si>
  <si>
    <t>PSICOLOGIA</t>
  </si>
  <si>
    <t>GERENCIA DE RISCO</t>
  </si>
  <si>
    <t>NRC</t>
  </si>
  <si>
    <t>AGENTE DE VIGILANCIA</t>
  </si>
  <si>
    <t xml:space="preserve">CASA DO PEZINHO </t>
  </si>
  <si>
    <t>ARTIFICE - COSTUREIRA</t>
  </si>
  <si>
    <t>AUXILIAR ADMINISTRATIVO</t>
  </si>
  <si>
    <t>PATRIMONIO</t>
  </si>
  <si>
    <t>SESMT</t>
  </si>
  <si>
    <t>FARMACEUTICO - BIOQUIMICO</t>
  </si>
  <si>
    <t>CARDIOTOCOGRAFIA</t>
  </si>
  <si>
    <t>MEDICO - NEUROLOGISTA</t>
  </si>
  <si>
    <t>TECNICO EM RECURSOS HUMANOS</t>
  </si>
  <si>
    <t>SEFUP</t>
  </si>
  <si>
    <t>ASCOM</t>
  </si>
  <si>
    <t>MEDICO - MEDICINA DO TRABALHO</t>
  </si>
  <si>
    <t>SIPA - PROTOCOLO</t>
  </si>
  <si>
    <t>TECNICO DE ESTATISTICA</t>
  </si>
  <si>
    <t>PADIOLEIRO</t>
  </si>
  <si>
    <t>ALMOXARIFADO CENTRAL</t>
  </si>
  <si>
    <t>OPERADOR DE EQUIPAMENTOS MEDICOS E ASSEMELHADOS</t>
  </si>
  <si>
    <t>VISITA/OBSTETRICIA</t>
  </si>
  <si>
    <t>TECNICO DE PLANEJAMENTO</t>
  </si>
  <si>
    <t>MEDICO - NEFROLOGIA</t>
  </si>
  <si>
    <t>ADMINISTRADOR</t>
  </si>
  <si>
    <t>NTI</t>
  </si>
  <si>
    <t>ANALISTA DE SISTEMAS</t>
  </si>
  <si>
    <t>TECNICO SECRETARIADO</t>
  </si>
  <si>
    <t>MEDICO - CARDIOLOGIA PEDIATRICA</t>
  </si>
  <si>
    <t>MEDICO - GENETICA MEDICA</t>
  </si>
  <si>
    <t>MEDICO - ENDOCRINOPEDIATRIA</t>
  </si>
  <si>
    <t>ARTIFICE - COPEIRA</t>
  </si>
  <si>
    <t>MEDICO - CLINICA GERAL</t>
  </si>
  <si>
    <t>OFICIAL DE APOIO TECNICO</t>
  </si>
  <si>
    <t>GESTOR EM PLANEJAMENTO DE SAUDE - SEGURANCA DO TRABALHO</t>
  </si>
  <si>
    <t>RELACOES PUBLICAS</t>
  </si>
  <si>
    <t>DIAS</t>
  </si>
  <si>
    <t>ANESTESIA</t>
  </si>
  <si>
    <t>ASSISTENTE ADMINISTRATIVO</t>
  </si>
  <si>
    <t>CIRURGIA PEDIÁTRICA</t>
  </si>
  <si>
    <t>ENFERMEIRO - NEONATOLOGIA</t>
  </si>
  <si>
    <t>GESTOR DE PLANEJAMENTO EM SAUDE - EQUIPAMENTOS MEDICOS</t>
  </si>
  <si>
    <t>HIGIENIZACAO</t>
  </si>
  <si>
    <t>NUCLEO DE SETORES ASSISTENCIAIS</t>
  </si>
  <si>
    <t>MEDICO - GINECOLOGIA/COLPOSCOPIA</t>
  </si>
  <si>
    <t>NUCLEO DE SERVIÇOS ASSISTENCIAIS</t>
  </si>
  <si>
    <t>MEDICO - OBSTETRÍCIA</t>
  </si>
  <si>
    <t xml:space="preserve">MOTORISTA </t>
  </si>
  <si>
    <t>ODONTÓLOGO</t>
  </si>
  <si>
    <t>SCIRAS/CCIH</t>
  </si>
  <si>
    <t>PSICÓLOGO</t>
  </si>
  <si>
    <t>UCI E UTI NEONATAL</t>
  </si>
  <si>
    <t>UTI MATERNA – EMFERMAGEM</t>
  </si>
  <si>
    <t>2016/2017</t>
  </si>
  <si>
    <t>2017/2018</t>
  </si>
  <si>
    <t>2014/2015</t>
  </si>
  <si>
    <t>2015/2016</t>
  </si>
  <si>
    <t>FORMULÁRIO DE SOLICITAÇÃO DE FÉRIAS</t>
  </si>
  <si>
    <t>MATRÍCULA:</t>
  </si>
  <si>
    <t>DATA DE ADMISSÃO:</t>
  </si>
  <si>
    <t>NOME:</t>
  </si>
  <si>
    <t>SETOR:</t>
  </si>
  <si>
    <t>CARGO:</t>
  </si>
  <si>
    <t>TELEFONE:</t>
  </si>
  <si>
    <t>VÍNCULO:</t>
  </si>
  <si>
    <t>REFERENTE AO EXERCÍCIO:</t>
  </si>
  <si>
    <t>PERÍODO DE FÉRIAS:</t>
  </si>
  <si>
    <t>1º</t>
  </si>
  <si>
    <t>DIAS       DE:</t>
  </si>
  <si>
    <t>À</t>
  </si>
  <si>
    <t>VIA: MESM</t>
  </si>
  <si>
    <t>VIA: UNCISAL</t>
  </si>
  <si>
    <t>VIA: SERVIDOR</t>
  </si>
  <si>
    <t>PERÍODO</t>
  </si>
  <si>
    <t>EXERCÍCIO</t>
  </si>
  <si>
    <t>2018/2019</t>
  </si>
  <si>
    <t>2º</t>
  </si>
  <si>
    <t>3º</t>
  </si>
  <si>
    <t>2013/2014</t>
  </si>
  <si>
    <t>2012/2013</t>
  </si>
  <si>
    <t>2011/2012</t>
  </si>
  <si>
    <t>2010/2011</t>
  </si>
  <si>
    <t>2009/2010</t>
  </si>
  <si>
    <t>2008/2009</t>
  </si>
  <si>
    <t>2005/2006</t>
  </si>
  <si>
    <t>2004/2005</t>
  </si>
  <si>
    <t>2001/2002</t>
  </si>
  <si>
    <t>2000/2001</t>
  </si>
  <si>
    <t>2006/2007</t>
  </si>
  <si>
    <t>2002/2003</t>
  </si>
  <si>
    <t>2003/2004</t>
  </si>
  <si>
    <t>2007/2008</t>
  </si>
  <si>
    <t>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</si>
</sst>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/>
    <xf numFmtId="0" fontId="3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EF8EA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D99694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B2B2B2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19050</xdr:rowOff>
    </xdr:from>
    <xdr:to>
      <xdr:col>9</xdr:col>
      <xdr:colOff>731838</xdr:colOff>
      <xdr:row>2</xdr:row>
      <xdr:rowOff>13436</xdr:rowOff>
    </xdr:to>
    <xdr:pic>
      <xdr:nvPicPr>
        <xdr:cNvPr id="13" name="Imagem 1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399" y="19050"/>
          <a:ext cx="5124451" cy="756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18</xdr:row>
      <xdr:rowOff>26922</xdr:rowOff>
    </xdr:from>
    <xdr:to>
      <xdr:col>9</xdr:col>
      <xdr:colOff>447675</xdr:colOff>
      <xdr:row>18</xdr:row>
      <xdr:rowOff>26922</xdr:rowOff>
    </xdr:to>
    <xdr:cxnSp macro="">
      <xdr:nvCxnSpPr>
        <xdr:cNvPr id="14" name="Conector reto 13"/>
        <xdr:cNvCxnSpPr/>
      </xdr:nvCxnSpPr>
      <xdr:spPr>
        <a:xfrm>
          <a:off x="361950" y="3074922"/>
          <a:ext cx="5257800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67756</xdr:colOff>
      <xdr:row>15</xdr:row>
      <xdr:rowOff>188819</xdr:rowOff>
    </xdr:from>
    <xdr:ext cx="1972848" cy="405367"/>
    <xdr:sp macro="" textlink="">
      <xdr:nvSpPr>
        <xdr:cNvPr id="15" name="CaixaDeTexto 14"/>
        <xdr:cNvSpPr txBox="1"/>
      </xdr:nvSpPr>
      <xdr:spPr>
        <a:xfrm>
          <a:off x="524956" y="2484344"/>
          <a:ext cx="1972848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000" b="1"/>
            <a:t>____________________________</a:t>
          </a:r>
        </a:p>
        <a:p>
          <a:pPr algn="ctr"/>
          <a:r>
            <a:rPr lang="pt-BR" sz="1000" b="1"/>
            <a:t>ASSINATURA</a:t>
          </a:r>
          <a:r>
            <a:rPr lang="pt-BR" sz="1000" b="1" baseline="0"/>
            <a:t> DO SERVIDOR</a:t>
          </a:r>
          <a:endParaRPr lang="pt-BR" sz="1000" b="1"/>
        </a:p>
      </xdr:txBody>
    </xdr:sp>
    <xdr:clientData/>
  </xdr:oneCellAnchor>
  <xdr:oneCellAnchor>
    <xdr:from>
      <xdr:col>6</xdr:col>
      <xdr:colOff>116163</xdr:colOff>
      <xdr:row>15</xdr:row>
      <xdr:rowOff>196674</xdr:rowOff>
    </xdr:from>
    <xdr:ext cx="2047484" cy="561885"/>
    <xdr:sp macro="" textlink="">
      <xdr:nvSpPr>
        <xdr:cNvPr id="16" name="CaixaDeTexto 15"/>
        <xdr:cNvSpPr txBox="1"/>
      </xdr:nvSpPr>
      <xdr:spPr>
        <a:xfrm>
          <a:off x="3011763" y="2492199"/>
          <a:ext cx="2047484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000" b="1"/>
            <a:t>____________________________</a:t>
          </a:r>
        </a:p>
        <a:p>
          <a:pPr algn="ctr"/>
          <a:r>
            <a:rPr lang="pt-BR" sz="1000" b="1"/>
            <a:t>ASSINATURA</a:t>
          </a:r>
          <a:r>
            <a:rPr lang="pt-BR" sz="1000" b="1" baseline="0"/>
            <a:t> DA CHEFIA IMEDIATA</a:t>
          </a:r>
        </a:p>
        <a:p>
          <a:pPr algn="ctr"/>
          <a:r>
            <a:rPr lang="pt-BR" sz="1000" b="1" baseline="0"/>
            <a:t>(COM CARIMBO)</a:t>
          </a:r>
        </a:p>
      </xdr:txBody>
    </xdr:sp>
    <xdr:clientData/>
  </xdr:oneCellAnchor>
  <xdr:twoCellAnchor editAs="oneCell">
    <xdr:from>
      <xdr:col>1</xdr:col>
      <xdr:colOff>76199</xdr:colOff>
      <xdr:row>18</xdr:row>
      <xdr:rowOff>104776</xdr:rowOff>
    </xdr:from>
    <xdr:to>
      <xdr:col>9</xdr:col>
      <xdr:colOff>731838</xdr:colOff>
      <xdr:row>20</xdr:row>
      <xdr:rowOff>31184</xdr:rowOff>
    </xdr:to>
    <xdr:pic>
      <xdr:nvPicPr>
        <xdr:cNvPr id="17" name="Imagem 16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399" y="3152776"/>
          <a:ext cx="5124451" cy="764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36</xdr:row>
      <xdr:rowOff>26922</xdr:rowOff>
    </xdr:from>
    <xdr:to>
      <xdr:col>9</xdr:col>
      <xdr:colOff>476250</xdr:colOff>
      <xdr:row>36</xdr:row>
      <xdr:rowOff>26922</xdr:rowOff>
    </xdr:to>
    <xdr:cxnSp macro="">
      <xdr:nvCxnSpPr>
        <xdr:cNvPr id="18" name="Conector reto 17"/>
        <xdr:cNvCxnSpPr/>
      </xdr:nvCxnSpPr>
      <xdr:spPr>
        <a:xfrm>
          <a:off x="390525" y="6208647"/>
          <a:ext cx="5257800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67756</xdr:colOff>
      <xdr:row>33</xdr:row>
      <xdr:rowOff>188819</xdr:rowOff>
    </xdr:from>
    <xdr:ext cx="1972848" cy="405367"/>
    <xdr:sp macro="" textlink="">
      <xdr:nvSpPr>
        <xdr:cNvPr id="19" name="CaixaDeTexto 18"/>
        <xdr:cNvSpPr txBox="1"/>
      </xdr:nvSpPr>
      <xdr:spPr>
        <a:xfrm>
          <a:off x="524956" y="5618069"/>
          <a:ext cx="1972848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000" b="1"/>
            <a:t>____________________________</a:t>
          </a:r>
        </a:p>
        <a:p>
          <a:pPr algn="ctr"/>
          <a:r>
            <a:rPr lang="pt-BR" sz="1000" b="1"/>
            <a:t>ASSINATURA</a:t>
          </a:r>
          <a:r>
            <a:rPr lang="pt-BR" sz="1000" b="1" baseline="0"/>
            <a:t> DO SERVIDOR</a:t>
          </a:r>
          <a:endParaRPr lang="pt-BR" sz="1000" b="1"/>
        </a:p>
      </xdr:txBody>
    </xdr:sp>
    <xdr:clientData/>
  </xdr:oneCellAnchor>
  <xdr:oneCellAnchor>
    <xdr:from>
      <xdr:col>6</xdr:col>
      <xdr:colOff>116163</xdr:colOff>
      <xdr:row>33</xdr:row>
      <xdr:rowOff>196674</xdr:rowOff>
    </xdr:from>
    <xdr:ext cx="2047484" cy="561885"/>
    <xdr:sp macro="" textlink="">
      <xdr:nvSpPr>
        <xdr:cNvPr id="20" name="CaixaDeTexto 19"/>
        <xdr:cNvSpPr txBox="1"/>
      </xdr:nvSpPr>
      <xdr:spPr>
        <a:xfrm>
          <a:off x="3011763" y="5625924"/>
          <a:ext cx="2047484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000" b="1"/>
            <a:t>____________________________</a:t>
          </a:r>
        </a:p>
        <a:p>
          <a:pPr algn="ctr"/>
          <a:r>
            <a:rPr lang="pt-BR" sz="1000" b="1"/>
            <a:t>ASSINATURA</a:t>
          </a:r>
          <a:r>
            <a:rPr lang="pt-BR" sz="1000" b="1" baseline="0"/>
            <a:t> DA CHEFIA IMEDIATA</a:t>
          </a:r>
        </a:p>
        <a:p>
          <a:pPr algn="ctr"/>
          <a:r>
            <a:rPr lang="pt-BR" sz="1000" b="1" baseline="0"/>
            <a:t>(COM CARIMBO)</a:t>
          </a:r>
        </a:p>
      </xdr:txBody>
    </xdr:sp>
    <xdr:clientData/>
  </xdr:oneCellAnchor>
  <xdr:twoCellAnchor editAs="oneCell">
    <xdr:from>
      <xdr:col>1</xdr:col>
      <xdr:colOff>76199</xdr:colOff>
      <xdr:row>36</xdr:row>
      <xdr:rowOff>104776</xdr:rowOff>
    </xdr:from>
    <xdr:to>
      <xdr:col>9</xdr:col>
      <xdr:colOff>731838</xdr:colOff>
      <xdr:row>38</xdr:row>
      <xdr:rowOff>47625</xdr:rowOff>
    </xdr:to>
    <xdr:pic>
      <xdr:nvPicPr>
        <xdr:cNvPr id="21" name="Imagem 2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399" y="6286501"/>
          <a:ext cx="5124451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67756</xdr:colOff>
      <xdr:row>51</xdr:row>
      <xdr:rowOff>188819</xdr:rowOff>
    </xdr:from>
    <xdr:ext cx="1972848" cy="405367"/>
    <xdr:sp macro="" textlink="">
      <xdr:nvSpPr>
        <xdr:cNvPr id="22" name="CaixaDeTexto 21"/>
        <xdr:cNvSpPr txBox="1"/>
      </xdr:nvSpPr>
      <xdr:spPr>
        <a:xfrm>
          <a:off x="524956" y="8780369"/>
          <a:ext cx="1972848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000" b="1"/>
            <a:t>____________________________</a:t>
          </a:r>
        </a:p>
        <a:p>
          <a:pPr algn="ctr"/>
          <a:r>
            <a:rPr lang="pt-BR" sz="1000" b="1"/>
            <a:t>ASSINATURA</a:t>
          </a:r>
          <a:r>
            <a:rPr lang="pt-BR" sz="1000" b="1" baseline="0"/>
            <a:t> DO SERVIDOR</a:t>
          </a:r>
          <a:endParaRPr lang="pt-BR" sz="1000" b="1"/>
        </a:p>
      </xdr:txBody>
    </xdr:sp>
    <xdr:clientData/>
  </xdr:oneCellAnchor>
  <xdr:oneCellAnchor>
    <xdr:from>
      <xdr:col>6</xdr:col>
      <xdr:colOff>116163</xdr:colOff>
      <xdr:row>51</xdr:row>
      <xdr:rowOff>196674</xdr:rowOff>
    </xdr:from>
    <xdr:ext cx="2047484" cy="561885"/>
    <xdr:sp macro="" textlink="">
      <xdr:nvSpPr>
        <xdr:cNvPr id="23" name="CaixaDeTexto 22"/>
        <xdr:cNvSpPr txBox="1"/>
      </xdr:nvSpPr>
      <xdr:spPr>
        <a:xfrm>
          <a:off x="3011763" y="8788224"/>
          <a:ext cx="2047484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1000" b="1"/>
            <a:t>____________________________</a:t>
          </a:r>
        </a:p>
        <a:p>
          <a:pPr algn="ctr"/>
          <a:r>
            <a:rPr lang="pt-BR" sz="1000" b="1"/>
            <a:t>ASSINATURA</a:t>
          </a:r>
          <a:r>
            <a:rPr lang="pt-BR" sz="1000" b="1" baseline="0"/>
            <a:t> DA CHEFIA IMEDIATA</a:t>
          </a:r>
        </a:p>
        <a:p>
          <a:pPr algn="ctr"/>
          <a:r>
            <a:rPr lang="pt-BR" sz="1000" b="1" baseline="0"/>
            <a:t>(COM CARIMBO)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&#193;RIO%20F&#201;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DE FÉRIAS"/>
      <sheetName val="REFERÊNCIA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54"/>
  <sheetViews>
    <sheetView showGridLines="0" showRowColHeaders="0" tabSelected="1" zoomScale="140" zoomScaleNormal="140" workbookViewId="0">
      <selection activeCell="C4" sqref="C4"/>
    </sheetView>
  </sheetViews>
  <sheetFormatPr defaultRowHeight="15" x14ac:dyDescent="0.25"/>
  <cols>
    <col min="2" max="2" width="8.5703125" customWidth="1"/>
    <col min="3" max="3" width="8.28515625" customWidth="1"/>
    <col min="4" max="5" width="7.7109375" customWidth="1"/>
    <col min="6" max="6" width="10.5703125" customWidth="1"/>
    <col min="7" max="7" width="11.85546875" customWidth="1"/>
    <col min="8" max="8" width="2.85546875" customWidth="1"/>
    <col min="9" max="9" width="11.85546875" customWidth="1"/>
    <col min="10" max="10" width="13" customWidth="1"/>
  </cols>
  <sheetData>
    <row r="1" spans="1:10" ht="12.75" customHeight="1" x14ac:dyDescent="0.25"/>
    <row r="2" spans="1:10" ht="47.25" customHeight="1" x14ac:dyDescent="0.25"/>
    <row r="3" spans="1:10" ht="14.25" customHeight="1" x14ac:dyDescent="0.25">
      <c r="A3" s="42" t="s">
        <v>147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4" customFormat="1" ht="12" customHeight="1" x14ac:dyDescent="0.2">
      <c r="A4" s="3" t="s">
        <v>148</v>
      </c>
      <c r="C4" s="35"/>
      <c r="D4" s="36"/>
      <c r="E4" s="5"/>
      <c r="I4" s="6" t="s">
        <v>149</v>
      </c>
      <c r="J4" s="15"/>
    </row>
    <row r="5" spans="1:10" s="7" customFormat="1" ht="5.0999999999999996" customHeight="1" x14ac:dyDescent="0.25">
      <c r="C5" s="8"/>
      <c r="D5" s="8"/>
      <c r="E5" s="8"/>
      <c r="I5" s="9"/>
      <c r="J5" s="9"/>
    </row>
    <row r="6" spans="1:10" s="4" customFormat="1" ht="12" customHeight="1" x14ac:dyDescent="0.2">
      <c r="A6" s="3" t="s">
        <v>150</v>
      </c>
      <c r="B6" s="44"/>
      <c r="C6" s="45"/>
      <c r="D6" s="45"/>
      <c r="E6" s="45"/>
      <c r="F6" s="45"/>
      <c r="G6" s="45"/>
      <c r="H6" s="45"/>
      <c r="I6" s="45"/>
      <c r="J6" s="46"/>
    </row>
    <row r="7" spans="1:10" ht="5.0999999999999996" customHeight="1" x14ac:dyDescent="0.25">
      <c r="A7" s="7"/>
      <c r="B7" s="10"/>
      <c r="C7" s="10"/>
      <c r="D7" s="10"/>
      <c r="E7" s="10"/>
      <c r="F7" s="10"/>
      <c r="G7" s="10"/>
      <c r="H7" s="10"/>
      <c r="I7" s="10"/>
      <c r="J7" s="10"/>
    </row>
    <row r="8" spans="1:10" s="4" customFormat="1" ht="12" customHeight="1" x14ac:dyDescent="0.2">
      <c r="A8" s="3" t="s">
        <v>151</v>
      </c>
      <c r="B8" s="39"/>
      <c r="C8" s="40"/>
      <c r="D8" s="40"/>
      <c r="E8" s="40"/>
      <c r="F8" s="41"/>
      <c r="G8" s="6" t="s">
        <v>152</v>
      </c>
      <c r="H8" s="43"/>
      <c r="I8" s="43"/>
      <c r="J8" s="43"/>
    </row>
    <row r="9" spans="1:10" ht="5.0999999999999996" customHeight="1" x14ac:dyDescent="0.25">
      <c r="B9" s="11"/>
      <c r="C9" s="11"/>
      <c r="D9" s="11"/>
      <c r="E9" s="11"/>
      <c r="F9" s="11"/>
      <c r="H9" s="11"/>
      <c r="I9" s="11"/>
      <c r="J9" s="11"/>
    </row>
    <row r="10" spans="1:10" s="4" customFormat="1" ht="12" customHeight="1" x14ac:dyDescent="0.2">
      <c r="A10" s="3" t="s">
        <v>153</v>
      </c>
      <c r="B10" s="12"/>
      <c r="C10" s="39"/>
      <c r="D10" s="40"/>
      <c r="E10" s="41"/>
      <c r="F10" s="12"/>
      <c r="G10" s="6" t="s">
        <v>154</v>
      </c>
      <c r="H10" s="39"/>
      <c r="I10" s="40"/>
      <c r="J10" s="41"/>
    </row>
    <row r="11" spans="1:10" ht="5.0999999999999996" customHeight="1" x14ac:dyDescent="0.25">
      <c r="C11" s="13"/>
    </row>
    <row r="12" spans="1:10" s="4" customFormat="1" ht="12" customHeight="1" x14ac:dyDescent="0.2">
      <c r="A12" s="3" t="s">
        <v>155</v>
      </c>
      <c r="C12" s="3"/>
      <c r="D12" s="48"/>
      <c r="E12" s="49"/>
      <c r="F12" s="50"/>
    </row>
    <row r="13" spans="1:10" ht="5.0999999999999996" customHeight="1" x14ac:dyDescent="0.25">
      <c r="C13" s="13"/>
    </row>
    <row r="14" spans="1:10" s="4" customFormat="1" ht="12" customHeight="1" x14ac:dyDescent="0.2">
      <c r="A14" s="3" t="s">
        <v>156</v>
      </c>
      <c r="C14" s="3"/>
      <c r="D14" s="14"/>
      <c r="E14" s="14"/>
      <c r="F14" s="4" t="s">
        <v>158</v>
      </c>
      <c r="G14" s="15"/>
      <c r="H14" s="16" t="s">
        <v>159</v>
      </c>
      <c r="I14" s="17" t="str">
        <f>IF(E14="","",(IF(G14="","",(G14+E14-1))))</f>
        <v/>
      </c>
    </row>
    <row r="15" spans="1:10" s="4" customFormat="1" ht="12" customHeight="1" x14ac:dyDescent="0.2"/>
    <row r="16" spans="1:10" ht="23.1" customHeight="1" x14ac:dyDescent="0.25">
      <c r="C16" s="13"/>
    </row>
    <row r="17" spans="1:10" x14ac:dyDescent="0.25">
      <c r="A17" s="51"/>
      <c r="B17" s="51"/>
      <c r="C17" s="51"/>
      <c r="D17" s="51"/>
      <c r="F17" s="51"/>
      <c r="G17" s="51"/>
      <c r="H17" s="51"/>
      <c r="I17" s="51"/>
    </row>
    <row r="18" spans="1:10" ht="21.95" customHeight="1" x14ac:dyDescent="0.25">
      <c r="C18" s="13"/>
      <c r="J18" s="18" t="s">
        <v>160</v>
      </c>
    </row>
    <row r="19" spans="1:10" s="19" customFormat="1" ht="18.95" customHeight="1" x14ac:dyDescent="0.25"/>
    <row r="20" spans="1:10" s="19" customFormat="1" ht="47.25" customHeight="1" x14ac:dyDescent="0.25"/>
    <row r="21" spans="1:10" s="19" customFormat="1" ht="15" customHeight="1" x14ac:dyDescent="0.25">
      <c r="A21" s="52" t="s">
        <v>147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s="21" customFormat="1" ht="12" customHeight="1" x14ac:dyDescent="0.2">
      <c r="A22" s="20" t="s">
        <v>148</v>
      </c>
      <c r="C22" s="33" t="str">
        <f>IF(C4="","",C4)</f>
        <v/>
      </c>
      <c r="D22" s="37"/>
      <c r="E22" s="22"/>
      <c r="I22" s="23" t="s">
        <v>149</v>
      </c>
      <c r="J22" s="24" t="str">
        <f>IF(J4="","",J4)</f>
        <v/>
      </c>
    </row>
    <row r="23" spans="1:10" s="25" customFormat="1" ht="5.0999999999999996" customHeight="1" x14ac:dyDescent="0.25">
      <c r="C23" s="26"/>
      <c r="D23" s="26"/>
      <c r="E23" s="26"/>
      <c r="I23" s="27"/>
      <c r="J23" s="27"/>
    </row>
    <row r="24" spans="1:10" s="21" customFormat="1" ht="12" customHeight="1" x14ac:dyDescent="0.2">
      <c r="A24" s="20" t="s">
        <v>150</v>
      </c>
      <c r="B24" s="53" t="str">
        <f>IF(B6="","",B6)</f>
        <v/>
      </c>
      <c r="C24" s="53"/>
      <c r="D24" s="53"/>
      <c r="E24" s="53"/>
      <c r="F24" s="53"/>
      <c r="G24" s="53"/>
      <c r="H24" s="53"/>
      <c r="I24" s="53"/>
      <c r="J24" s="53"/>
    </row>
    <row r="25" spans="1:10" s="19" customFormat="1" ht="5.0999999999999996" customHeight="1" x14ac:dyDescent="0.25">
      <c r="A25" s="25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1" customFormat="1" ht="12" customHeight="1" x14ac:dyDescent="0.2">
      <c r="A26" s="20" t="s">
        <v>151</v>
      </c>
      <c r="B26" s="54" t="str">
        <f>IF(B8="","",B8)</f>
        <v/>
      </c>
      <c r="C26" s="54"/>
      <c r="D26" s="54"/>
      <c r="E26" s="54"/>
      <c r="F26" s="54"/>
      <c r="G26" s="29" t="s">
        <v>152</v>
      </c>
      <c r="H26" s="54" t="str">
        <f>IF(H8="","",H8)</f>
        <v/>
      </c>
      <c r="I26" s="54"/>
      <c r="J26" s="54"/>
    </row>
    <row r="27" spans="1:10" s="19" customFormat="1" ht="5.0999999999999996" customHeight="1" x14ac:dyDescent="0.25">
      <c r="B27" s="30"/>
      <c r="C27" s="30"/>
      <c r="D27" s="30"/>
      <c r="E27" s="30"/>
      <c r="F27" s="30"/>
      <c r="H27" s="30"/>
      <c r="I27" s="30"/>
      <c r="J27" s="30"/>
    </row>
    <row r="28" spans="1:10" s="21" customFormat="1" ht="12" customHeight="1" x14ac:dyDescent="0.2">
      <c r="A28" s="20" t="s">
        <v>153</v>
      </c>
      <c r="B28" s="31"/>
      <c r="C28" s="54" t="str">
        <f>IF(C10="","",C10)</f>
        <v/>
      </c>
      <c r="D28" s="54"/>
      <c r="E28" s="54"/>
      <c r="F28" s="31"/>
      <c r="G28" s="6" t="s">
        <v>154</v>
      </c>
      <c r="H28" s="55" t="str">
        <f>IF(H10="","",H10)</f>
        <v/>
      </c>
      <c r="I28" s="56"/>
      <c r="J28" s="57"/>
    </row>
    <row r="29" spans="1:10" s="19" customFormat="1" ht="5.0999999999999996" customHeight="1" x14ac:dyDescent="0.25">
      <c r="C29" s="32"/>
      <c r="H29" s="38"/>
    </row>
    <row r="30" spans="1:10" s="21" customFormat="1" ht="12" customHeight="1" x14ac:dyDescent="0.2">
      <c r="A30" s="20" t="s">
        <v>155</v>
      </c>
      <c r="C30" s="20"/>
      <c r="D30" s="58" t="str">
        <f>IF(D12="","",D12)</f>
        <v/>
      </c>
      <c r="E30" s="59"/>
      <c r="F30" s="60"/>
    </row>
    <row r="31" spans="1:10" s="19" customFormat="1" ht="5.0999999999999996" customHeight="1" x14ac:dyDescent="0.25">
      <c r="C31" s="32"/>
    </row>
    <row r="32" spans="1:10" s="21" customFormat="1" ht="12" customHeight="1" x14ac:dyDescent="0.2">
      <c r="A32" s="20" t="s">
        <v>156</v>
      </c>
      <c r="C32" s="20"/>
      <c r="D32" s="33" t="str">
        <f>IF(D14="","",D14)</f>
        <v/>
      </c>
      <c r="E32" s="33" t="str">
        <f>IF(E14="","",E14)</f>
        <v/>
      </c>
      <c r="F32" s="21" t="s">
        <v>158</v>
      </c>
      <c r="G32" s="24" t="str">
        <f>IF(G14="","",G14)</f>
        <v/>
      </c>
      <c r="H32" s="34" t="s">
        <v>159</v>
      </c>
      <c r="I32" s="24" t="str">
        <f>IF(E32="","",(G32+E32-1))</f>
        <v/>
      </c>
    </row>
    <row r="33" spans="1:10" s="21" customFormat="1" ht="12" customHeight="1" x14ac:dyDescent="0.2"/>
    <row r="34" spans="1:10" s="19" customFormat="1" ht="23.1" customHeight="1" x14ac:dyDescent="0.25">
      <c r="C34" s="32"/>
    </row>
    <row r="35" spans="1:10" s="19" customFormat="1" x14ac:dyDescent="0.25">
      <c r="A35" s="47"/>
      <c r="B35" s="47"/>
      <c r="C35" s="47"/>
      <c r="D35" s="47"/>
      <c r="F35" s="47"/>
      <c r="G35" s="47"/>
      <c r="H35" s="47"/>
      <c r="I35" s="47"/>
    </row>
    <row r="36" spans="1:10" s="19" customFormat="1" ht="21.95" customHeight="1" x14ac:dyDescent="0.25">
      <c r="C36" s="32"/>
      <c r="J36" s="18" t="s">
        <v>161</v>
      </c>
    </row>
    <row r="37" spans="1:10" s="19" customFormat="1" ht="18.95" customHeight="1" x14ac:dyDescent="0.25"/>
    <row r="38" spans="1:10" s="19" customFormat="1" ht="47.25" customHeight="1" x14ac:dyDescent="0.25"/>
    <row r="39" spans="1:10" s="19" customFormat="1" ht="17.25" customHeight="1" x14ac:dyDescent="0.25">
      <c r="A39" s="52" t="s">
        <v>147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s="21" customFormat="1" ht="12" customHeight="1" x14ac:dyDescent="0.2">
      <c r="A40" s="20" t="s">
        <v>148</v>
      </c>
      <c r="C40" s="33" t="str">
        <f>IF(C4="","",C4)</f>
        <v/>
      </c>
      <c r="D40" s="37"/>
      <c r="E40" s="22"/>
      <c r="I40" s="29" t="s">
        <v>149</v>
      </c>
      <c r="J40" s="24" t="str">
        <f>IF(J4="","",J4)</f>
        <v/>
      </c>
    </row>
    <row r="41" spans="1:10" s="25" customFormat="1" ht="5.0999999999999996" customHeight="1" x14ac:dyDescent="0.25">
      <c r="C41" s="26"/>
      <c r="D41" s="26"/>
      <c r="E41" s="26"/>
      <c r="I41" s="27"/>
      <c r="J41" s="27"/>
    </row>
    <row r="42" spans="1:10" s="21" customFormat="1" ht="12" customHeight="1" x14ac:dyDescent="0.2">
      <c r="A42" s="20" t="s">
        <v>150</v>
      </c>
      <c r="B42" s="53" t="str">
        <f>IF(B6="","",B6)</f>
        <v/>
      </c>
      <c r="C42" s="53"/>
      <c r="D42" s="53"/>
      <c r="E42" s="53"/>
      <c r="F42" s="53"/>
      <c r="G42" s="53"/>
      <c r="H42" s="53"/>
      <c r="I42" s="53"/>
      <c r="J42" s="53"/>
    </row>
    <row r="43" spans="1:10" s="19" customFormat="1" ht="5.0999999999999996" customHeight="1" x14ac:dyDescent="0.25">
      <c r="A43" s="25"/>
      <c r="B43" s="28"/>
      <c r="C43" s="28"/>
      <c r="D43" s="28"/>
      <c r="E43" s="28"/>
      <c r="F43" s="28"/>
      <c r="G43" s="28"/>
      <c r="H43" s="28"/>
      <c r="I43" s="28"/>
      <c r="J43" s="28"/>
    </row>
    <row r="44" spans="1:10" s="21" customFormat="1" ht="12" customHeight="1" x14ac:dyDescent="0.2">
      <c r="A44" s="20" t="s">
        <v>151</v>
      </c>
      <c r="B44" s="54" t="str">
        <f>IF(B8="","",B8)</f>
        <v/>
      </c>
      <c r="C44" s="54"/>
      <c r="D44" s="54"/>
      <c r="E44" s="54"/>
      <c r="F44" s="54"/>
      <c r="G44" s="29" t="s">
        <v>152</v>
      </c>
      <c r="H44" s="54" t="str">
        <f>IF(H8="","",H8)</f>
        <v/>
      </c>
      <c r="I44" s="54"/>
      <c r="J44" s="54"/>
    </row>
    <row r="45" spans="1:10" s="19" customFormat="1" ht="5.0999999999999996" customHeight="1" x14ac:dyDescent="0.25">
      <c r="B45" s="30"/>
      <c r="C45" s="30"/>
      <c r="D45" s="30"/>
      <c r="E45" s="30"/>
      <c r="F45" s="30"/>
      <c r="H45" s="30"/>
      <c r="I45" s="30"/>
      <c r="J45" s="30"/>
    </row>
    <row r="46" spans="1:10" s="21" customFormat="1" ht="12" customHeight="1" x14ac:dyDescent="0.2">
      <c r="A46" s="20" t="s">
        <v>153</v>
      </c>
      <c r="B46" s="31"/>
      <c r="C46" s="54" t="str">
        <f>IF(C10="","",C10)</f>
        <v/>
      </c>
      <c r="D46" s="54"/>
      <c r="E46" s="54"/>
      <c r="F46" s="31"/>
      <c r="G46" s="6" t="s">
        <v>154</v>
      </c>
      <c r="H46" s="55" t="str">
        <f>IF(H10="","",H10)</f>
        <v/>
      </c>
      <c r="I46" s="56"/>
      <c r="J46" s="57"/>
    </row>
    <row r="47" spans="1:10" s="19" customFormat="1" ht="5.0999999999999996" customHeight="1" x14ac:dyDescent="0.25">
      <c r="C47" s="32"/>
    </row>
    <row r="48" spans="1:10" s="21" customFormat="1" ht="12" customHeight="1" x14ac:dyDescent="0.2">
      <c r="A48" s="20" t="s">
        <v>155</v>
      </c>
      <c r="C48" s="20"/>
      <c r="D48" s="58" t="str">
        <f>IF(D12="","",D12)</f>
        <v/>
      </c>
      <c r="E48" s="59"/>
      <c r="F48" s="60"/>
    </row>
    <row r="49" spans="1:10" s="19" customFormat="1" ht="5.0999999999999996" customHeight="1" x14ac:dyDescent="0.25">
      <c r="C49" s="32"/>
    </row>
    <row r="50" spans="1:10" s="21" customFormat="1" ht="12" customHeight="1" x14ac:dyDescent="0.2">
      <c r="A50" s="20" t="s">
        <v>156</v>
      </c>
      <c r="C50" s="20"/>
      <c r="D50" s="33" t="str">
        <f>IF(D32="","",D32)</f>
        <v/>
      </c>
      <c r="E50" s="33" t="str">
        <f>IF(E32="","",E32)</f>
        <v/>
      </c>
      <c r="F50" s="21" t="s">
        <v>158</v>
      </c>
      <c r="G50" s="24" t="str">
        <f>IF(G14="","",G14)</f>
        <v/>
      </c>
      <c r="H50" s="34" t="s">
        <v>159</v>
      </c>
      <c r="I50" s="24" t="str">
        <f>IF(E50="","",(G50+E50-1))</f>
        <v/>
      </c>
    </row>
    <row r="51" spans="1:10" s="21" customFormat="1" ht="12" customHeight="1" x14ac:dyDescent="0.2"/>
    <row r="52" spans="1:10" s="19" customFormat="1" ht="23.1" customHeight="1" x14ac:dyDescent="0.25">
      <c r="C52" s="32"/>
    </row>
    <row r="53" spans="1:10" s="19" customFormat="1" x14ac:dyDescent="0.25">
      <c r="A53" s="47"/>
      <c r="B53" s="47"/>
      <c r="C53" s="47"/>
      <c r="D53" s="47"/>
      <c r="F53" s="47"/>
      <c r="G53" s="47"/>
      <c r="H53" s="47"/>
      <c r="I53" s="47"/>
    </row>
    <row r="54" spans="1:10" s="19" customFormat="1" ht="21.95" customHeight="1" x14ac:dyDescent="0.25">
      <c r="C54" s="32"/>
      <c r="J54" s="18" t="s">
        <v>162</v>
      </c>
    </row>
  </sheetData>
  <sheetProtection password="EADF" sheet="1" objects="1" scenarios="1" selectLockedCells="1"/>
  <mergeCells count="27">
    <mergeCell ref="D48:F48"/>
    <mergeCell ref="A53:D53"/>
    <mergeCell ref="F53:I53"/>
    <mergeCell ref="A39:J39"/>
    <mergeCell ref="B42:J42"/>
    <mergeCell ref="B44:F44"/>
    <mergeCell ref="H44:J44"/>
    <mergeCell ref="C46:E46"/>
    <mergeCell ref="H46:J46"/>
    <mergeCell ref="A35:D35"/>
    <mergeCell ref="F35:I35"/>
    <mergeCell ref="D12:F12"/>
    <mergeCell ref="A17:D17"/>
    <mergeCell ref="F17:I17"/>
    <mergeCell ref="A21:J21"/>
    <mergeCell ref="B24:J24"/>
    <mergeCell ref="B26:F26"/>
    <mergeCell ref="H26:J26"/>
    <mergeCell ref="C28:E28"/>
    <mergeCell ref="H28:J28"/>
    <mergeCell ref="D30:F30"/>
    <mergeCell ref="C10:E10"/>
    <mergeCell ref="H10:J10"/>
    <mergeCell ref="A3:J3"/>
    <mergeCell ref="B8:F8"/>
    <mergeCell ref="H8:J8"/>
    <mergeCell ref="B6:J6"/>
  </mergeCells>
  <dataValidations count="6">
    <dataValidation type="date" operator="greaterThan" allowBlank="1" showInputMessage="1" showErrorMessage="1" sqref="F16 F52 D16 F34 D52 D34">
      <formula1>43101</formula1>
    </dataValidation>
    <dataValidation type="date" operator="greaterThan" allowBlank="1" showInputMessage="1" showErrorMessage="1" error="INSERIR DATA NO FORMATO:_x000a_EX.: 25/12/2018" prompt="EX.: 25/12/2018" sqref="G14">
      <formula1>43101</formula1>
    </dataValidation>
    <dataValidation type="date" operator="greaterThan" allowBlank="1" showInputMessage="1" showErrorMessage="1" error="INSERIR DATA NO FORMATO:_x000a_EX.: 25/12/2018" prompt="EX.: 25/12/2018" sqref="J4">
      <formula1>14611</formula1>
    </dataValidation>
    <dataValidation allowBlank="1" showInputMessage="1" showErrorMessage="1" prompt="UTILIZAR LETRAS MAIÚSCULAS" sqref="B6:J6"/>
    <dataValidation allowBlank="1" showInputMessage="1" showErrorMessage="1" prompt="EX.: (82)99999-8888" sqref="C10:E10"/>
    <dataValidation type="whole" operator="greaterThan" allowBlank="1" showInputMessage="1" showErrorMessage="1" error="INSERIR MATRÍCULA COM O DÍGITO E SEM HÍFEN." prompt="COM O DÍGITO E SEM O HÍFEN._x000a_" sqref="C4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[1]REFERÊNCIAS!#REF!</xm:f>
          </x14:formula1>
          <xm:sqref>F9:F10 C9:E9 C45:E45 B27:B28 F27:F28 B45:B46 F45:F46 C27:E27 B9:B10</xm:sqref>
        </x14:dataValidation>
        <x14:dataValidation type="list" allowBlank="1" showInputMessage="1" showErrorMessage="1">
          <x14:formula1>
            <xm:f>[1]REFERÊNCIAS!#REF!</xm:f>
          </x14:formula1>
          <xm:sqref>H27:J27 H45:J45 H9:J9</xm:sqref>
        </x14:dataValidation>
        <x14:dataValidation type="list" allowBlank="1" showInputMessage="1" showErrorMessage="1">
          <x14:formula1>
            <xm:f>Plan2!$J$2:$J$21</xm:f>
          </x14:formula1>
          <xm:sqref>D12:F12</xm:sqref>
        </x14:dataValidation>
        <x14:dataValidation type="list" allowBlank="1" showInputMessage="1" showErrorMessage="1">
          <x14:formula1>
            <xm:f>Plan2!$C$2:$C$5</xm:f>
          </x14:formula1>
          <xm:sqref>D14</xm:sqref>
        </x14:dataValidation>
        <x14:dataValidation type="list" allowBlank="1" showInputMessage="1" showErrorMessage="1">
          <x14:formula1>
            <xm:f>IF($D$14="1º",Plan2!$E$2:$E$5,IF($D$14="2º",Plan2!$G$2:$G$5,IF($D$14="3º",Plan2!$I$2:$I$3,"")))</xm:f>
          </x14:formula1>
          <xm:sqref>E14</xm:sqref>
        </x14:dataValidation>
        <x14:dataValidation type="list" allowBlank="1" showInputMessage="1" showErrorMessage="1">
          <x14:formula1>
            <xm:f>Plan2!$K$2:$K$5</xm:f>
          </x14:formula1>
          <xm:sqref>H10:J10</xm:sqref>
        </x14:dataValidation>
        <x14:dataValidation type="list" allowBlank="1" showInputMessage="1" showErrorMessage="1">
          <x14:formula1>
            <xm:f>Plan2!$A$2:$A$72</xm:f>
          </x14:formula1>
          <xm:sqref>B8:F8</xm:sqref>
        </x14:dataValidation>
        <x14:dataValidation type="list" allowBlank="1" showInputMessage="1" showErrorMessage="1">
          <x14:formula1>
            <xm:f>Plan2!$B$2:$B$69</xm:f>
          </x14:formula1>
          <xm:sqref>H8:J8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72"/>
  <sheetViews>
    <sheetView workbookViewId="0">
      <selection activeCell="K6" sqref="K6"/>
    </sheetView>
  </sheetViews>
  <sheetFormatPr defaultRowHeight="15" x14ac:dyDescent="0.25"/>
  <cols>
    <col min="1" max="1" width="34" bestFit="1" customWidth="1"/>
    <col min="2" max="2" width="61.85546875" bestFit="1" customWidth="1"/>
    <col min="3" max="3" width="15.28515625" customWidth="1"/>
    <col min="10" max="10" width="10.140625" bestFit="1" customWidth="1"/>
    <col min="11" max="11" width="22.5703125" bestFit="1" customWidth="1"/>
  </cols>
  <sheetData>
    <row r="1" spans="1:11" x14ac:dyDescent="0.25">
      <c r="A1" t="s">
        <v>1</v>
      </c>
      <c r="B1" t="s">
        <v>0</v>
      </c>
      <c r="D1" s="1" t="s">
        <v>163</v>
      </c>
      <c r="E1" s="1" t="s">
        <v>126</v>
      </c>
      <c r="F1" s="1"/>
      <c r="G1" s="1"/>
      <c r="H1" s="1"/>
      <c r="I1" s="1"/>
      <c r="J1" t="s">
        <v>164</v>
      </c>
      <c r="K1" t="s">
        <v>182</v>
      </c>
    </row>
    <row r="2" spans="1:11" x14ac:dyDescent="0.25">
      <c r="D2" s="1"/>
      <c r="E2" s="1"/>
      <c r="F2" s="1"/>
      <c r="G2" s="1"/>
      <c r="H2" s="1"/>
      <c r="I2" s="1"/>
    </row>
    <row r="3" spans="1:11" x14ac:dyDescent="0.25">
      <c r="A3" s="2" t="s">
        <v>32</v>
      </c>
      <c r="B3" t="s">
        <v>114</v>
      </c>
      <c r="C3" t="s">
        <v>157</v>
      </c>
      <c r="D3" s="1" t="s">
        <v>157</v>
      </c>
      <c r="E3" s="1">
        <v>10</v>
      </c>
      <c r="F3" s="1" t="s">
        <v>166</v>
      </c>
      <c r="G3" s="1">
        <v>10</v>
      </c>
      <c r="H3" s="1" t="s">
        <v>167</v>
      </c>
      <c r="I3" s="1">
        <v>10</v>
      </c>
      <c r="J3" t="s">
        <v>165</v>
      </c>
      <c r="K3" s="1" t="s">
        <v>2</v>
      </c>
    </row>
    <row r="4" spans="1:11" x14ac:dyDescent="0.25">
      <c r="A4" s="2" t="s">
        <v>29</v>
      </c>
      <c r="B4" t="s">
        <v>66</v>
      </c>
      <c r="C4" t="s">
        <v>166</v>
      </c>
      <c r="D4" s="1"/>
      <c r="E4" s="1">
        <v>15</v>
      </c>
      <c r="F4" s="1"/>
      <c r="G4" s="1">
        <v>15</v>
      </c>
      <c r="H4" s="1"/>
      <c r="I4" s="1"/>
      <c r="J4" t="s">
        <v>144</v>
      </c>
      <c r="K4" s="1" t="s">
        <v>26</v>
      </c>
    </row>
    <row r="5" spans="1:11" x14ac:dyDescent="0.25">
      <c r="A5" s="2" t="s">
        <v>109</v>
      </c>
      <c r="B5" t="s">
        <v>93</v>
      </c>
      <c r="C5" t="s">
        <v>167</v>
      </c>
      <c r="D5" s="1"/>
      <c r="E5" s="1">
        <v>30</v>
      </c>
      <c r="F5" s="1"/>
      <c r="G5" s="1">
        <v>20</v>
      </c>
      <c r="H5" s="1"/>
      <c r="I5" s="1"/>
      <c r="J5" t="s">
        <v>143</v>
      </c>
      <c r="K5" s="1" t="s">
        <v>74</v>
      </c>
    </row>
    <row r="6" spans="1:11" x14ac:dyDescent="0.25">
      <c r="A6" s="2" t="s">
        <v>70</v>
      </c>
      <c r="B6" t="s">
        <v>116</v>
      </c>
      <c r="D6" s="1"/>
      <c r="E6" s="1"/>
      <c r="F6" s="1"/>
      <c r="G6" s="1"/>
      <c r="H6" s="1"/>
      <c r="I6" s="1"/>
      <c r="J6" t="s">
        <v>146</v>
      </c>
      <c r="K6" s="1"/>
    </row>
    <row r="7" spans="1:11" x14ac:dyDescent="0.25">
      <c r="A7" s="2" t="s">
        <v>15</v>
      </c>
      <c r="B7" t="s">
        <v>16</v>
      </c>
      <c r="D7" s="1"/>
      <c r="E7" s="1"/>
      <c r="F7" s="1"/>
      <c r="G7" s="1"/>
      <c r="H7" s="1"/>
      <c r="I7" s="1"/>
      <c r="J7" t="s">
        <v>145</v>
      </c>
    </row>
    <row r="8" spans="1:11" x14ac:dyDescent="0.25">
      <c r="A8" s="2" t="s">
        <v>127</v>
      </c>
      <c r="B8" t="s">
        <v>69</v>
      </c>
      <c r="D8" s="1"/>
      <c r="E8" s="1"/>
      <c r="F8" s="1"/>
      <c r="G8" s="1"/>
      <c r="H8" s="1"/>
      <c r="I8" s="1"/>
      <c r="J8" t="s">
        <v>168</v>
      </c>
    </row>
    <row r="9" spans="1:11" x14ac:dyDescent="0.25">
      <c r="A9" s="2" t="s">
        <v>104</v>
      </c>
      <c r="B9" t="s">
        <v>121</v>
      </c>
      <c r="D9" s="1"/>
      <c r="E9" s="1"/>
      <c r="F9" s="1"/>
      <c r="G9" s="1"/>
      <c r="H9" s="1"/>
      <c r="I9" s="1"/>
      <c r="J9" t="s">
        <v>169</v>
      </c>
    </row>
    <row r="10" spans="1:11" x14ac:dyDescent="0.25">
      <c r="A10" s="2" t="s">
        <v>71</v>
      </c>
      <c r="B10" t="s">
        <v>95</v>
      </c>
      <c r="D10" s="1"/>
      <c r="E10" s="1"/>
      <c r="F10" s="1"/>
      <c r="G10" s="1"/>
      <c r="H10" s="1"/>
      <c r="I10" s="1"/>
      <c r="J10" t="s">
        <v>170</v>
      </c>
    </row>
    <row r="11" spans="1:11" x14ac:dyDescent="0.25">
      <c r="A11" s="2" t="s">
        <v>60</v>
      </c>
      <c r="B11" t="s">
        <v>42</v>
      </c>
      <c r="D11" s="1"/>
      <c r="E11" s="1"/>
      <c r="F11" s="1"/>
      <c r="G11" s="1"/>
      <c r="H11" s="1"/>
      <c r="I11" s="1"/>
      <c r="J11" t="s">
        <v>171</v>
      </c>
    </row>
    <row r="12" spans="1:11" x14ac:dyDescent="0.25">
      <c r="A12" s="2" t="s">
        <v>12</v>
      </c>
      <c r="B12" t="s">
        <v>87</v>
      </c>
      <c r="D12" s="1"/>
      <c r="E12" s="1"/>
      <c r="F12" s="1"/>
      <c r="G12" s="1"/>
      <c r="H12" s="1"/>
      <c r="I12" s="1"/>
      <c r="J12" t="s">
        <v>172</v>
      </c>
    </row>
    <row r="13" spans="1:11" x14ac:dyDescent="0.25">
      <c r="A13" s="2" t="s">
        <v>50</v>
      </c>
      <c r="B13" t="s">
        <v>128</v>
      </c>
      <c r="D13" s="1"/>
      <c r="E13" s="1"/>
      <c r="F13" s="1"/>
      <c r="G13" s="1"/>
      <c r="H13" s="1"/>
      <c r="I13" s="1"/>
      <c r="J13" t="s">
        <v>173</v>
      </c>
    </row>
    <row r="14" spans="1:11" x14ac:dyDescent="0.25">
      <c r="A14" s="2" t="s">
        <v>100</v>
      </c>
      <c r="B14" t="s">
        <v>48</v>
      </c>
      <c r="D14" s="1"/>
      <c r="E14" s="1"/>
      <c r="F14" s="1"/>
      <c r="G14" s="1"/>
      <c r="H14" s="1"/>
      <c r="I14" s="1"/>
      <c r="J14" t="s">
        <v>181</v>
      </c>
    </row>
    <row r="15" spans="1:11" x14ac:dyDescent="0.25">
      <c r="A15" s="2" t="s">
        <v>94</v>
      </c>
      <c r="B15" t="s">
        <v>96</v>
      </c>
      <c r="D15" s="1"/>
      <c r="E15" s="1"/>
      <c r="F15" s="1"/>
      <c r="G15" s="1"/>
      <c r="H15" s="1"/>
      <c r="I15" s="1"/>
      <c r="J15" t="s">
        <v>178</v>
      </c>
    </row>
    <row r="16" spans="1:11" x14ac:dyDescent="0.25">
      <c r="A16" s="2" t="s">
        <v>44</v>
      </c>
      <c r="B16" t="s">
        <v>73</v>
      </c>
      <c r="D16" s="1"/>
      <c r="E16" s="1"/>
      <c r="F16" s="1"/>
      <c r="G16" s="1"/>
      <c r="H16" s="1"/>
      <c r="I16" s="1"/>
      <c r="J16" t="s">
        <v>174</v>
      </c>
    </row>
    <row r="17" spans="1:10" x14ac:dyDescent="0.25">
      <c r="A17" s="2" t="s">
        <v>13</v>
      </c>
      <c r="B17" t="s">
        <v>72</v>
      </c>
      <c r="D17" s="1"/>
      <c r="E17" s="1"/>
      <c r="F17" s="1"/>
      <c r="G17" s="1"/>
      <c r="H17" s="1"/>
      <c r="I17" s="1"/>
      <c r="J17" t="s">
        <v>175</v>
      </c>
    </row>
    <row r="18" spans="1:10" x14ac:dyDescent="0.25">
      <c r="A18" s="2" t="s">
        <v>28</v>
      </c>
      <c r="B18" t="s">
        <v>53</v>
      </c>
      <c r="D18" s="1"/>
      <c r="E18" s="1"/>
      <c r="F18" s="1"/>
      <c r="G18" s="1"/>
      <c r="H18" s="1"/>
      <c r="I18" s="1"/>
      <c r="J18" t="s">
        <v>180</v>
      </c>
    </row>
    <row r="19" spans="1:10" x14ac:dyDescent="0.25">
      <c r="A19" s="2" t="s">
        <v>129</v>
      </c>
      <c r="B19" t="s">
        <v>65</v>
      </c>
      <c r="D19" s="1"/>
      <c r="E19" s="1"/>
      <c r="F19" s="1"/>
      <c r="G19" s="1"/>
      <c r="H19" s="1"/>
      <c r="I19" s="1"/>
      <c r="J19" t="s">
        <v>179</v>
      </c>
    </row>
    <row r="20" spans="1:10" x14ac:dyDescent="0.25">
      <c r="A20" s="2" t="s">
        <v>14</v>
      </c>
      <c r="B20" t="s">
        <v>81</v>
      </c>
      <c r="D20" s="1"/>
      <c r="E20" s="1"/>
      <c r="F20" s="1"/>
      <c r="G20" s="1"/>
      <c r="H20" s="1"/>
      <c r="I20" s="1"/>
      <c r="J20" t="s">
        <v>176</v>
      </c>
    </row>
    <row r="21" spans="1:10" x14ac:dyDescent="0.25">
      <c r="A21" s="2" t="s">
        <v>37</v>
      </c>
      <c r="B21" t="s">
        <v>11</v>
      </c>
      <c r="D21" s="1"/>
      <c r="E21" s="1"/>
      <c r="F21" s="1"/>
      <c r="G21" s="1"/>
      <c r="H21" s="1"/>
      <c r="I21" s="1"/>
      <c r="J21" t="s">
        <v>177</v>
      </c>
    </row>
    <row r="22" spans="1:10" x14ac:dyDescent="0.25">
      <c r="A22" s="2" t="s">
        <v>58</v>
      </c>
      <c r="B22" t="s">
        <v>130</v>
      </c>
      <c r="D22" s="1"/>
      <c r="E22" s="1"/>
      <c r="F22" s="1"/>
      <c r="G22" s="1"/>
      <c r="H22" s="1"/>
      <c r="I22" s="1"/>
    </row>
    <row r="23" spans="1:10" x14ac:dyDescent="0.25">
      <c r="A23" s="2" t="s">
        <v>34</v>
      </c>
      <c r="B23" t="s">
        <v>99</v>
      </c>
      <c r="D23" s="1"/>
      <c r="E23" s="1"/>
      <c r="F23" s="1"/>
      <c r="G23" s="1"/>
      <c r="H23" s="1"/>
      <c r="I23" s="1"/>
    </row>
    <row r="24" spans="1:10" x14ac:dyDescent="0.25">
      <c r="A24" s="2" t="s">
        <v>43</v>
      </c>
      <c r="B24" t="s">
        <v>75</v>
      </c>
      <c r="D24" s="1"/>
      <c r="E24" s="1"/>
      <c r="F24" s="1"/>
      <c r="G24" s="1"/>
      <c r="H24" s="1"/>
      <c r="I24" s="1"/>
    </row>
    <row r="25" spans="1:10" x14ac:dyDescent="0.25">
      <c r="A25" s="2" t="s">
        <v>82</v>
      </c>
      <c r="B25" t="s">
        <v>8</v>
      </c>
      <c r="D25" s="1"/>
      <c r="E25" s="1"/>
      <c r="F25" s="1"/>
      <c r="G25" s="1"/>
      <c r="H25" s="1"/>
      <c r="I25" s="1"/>
    </row>
    <row r="26" spans="1:10" x14ac:dyDescent="0.25">
      <c r="A26" s="2" t="s">
        <v>9</v>
      </c>
      <c r="B26" t="s">
        <v>79</v>
      </c>
      <c r="D26" s="1"/>
      <c r="E26" s="1"/>
      <c r="F26" s="1"/>
      <c r="G26" s="1"/>
      <c r="H26" s="1"/>
      <c r="I26" s="1"/>
    </row>
    <row r="27" spans="1:10" x14ac:dyDescent="0.25">
      <c r="A27" s="2" t="s">
        <v>80</v>
      </c>
      <c r="B27" t="s">
        <v>131</v>
      </c>
      <c r="D27" s="1"/>
      <c r="E27" s="1"/>
      <c r="F27" s="1"/>
      <c r="G27" s="1"/>
      <c r="H27" s="1"/>
      <c r="I27" s="1"/>
    </row>
    <row r="28" spans="1:10" x14ac:dyDescent="0.25">
      <c r="A28" s="2" t="s">
        <v>51</v>
      </c>
      <c r="B28" t="s">
        <v>124</v>
      </c>
      <c r="D28" s="1"/>
      <c r="E28" s="1"/>
      <c r="F28" s="1"/>
      <c r="G28" s="1"/>
      <c r="H28" s="1"/>
      <c r="I28" s="1"/>
    </row>
    <row r="29" spans="1:10" x14ac:dyDescent="0.25">
      <c r="A29" s="2" t="s">
        <v>91</v>
      </c>
      <c r="B29" t="s">
        <v>76</v>
      </c>
      <c r="D29" s="1"/>
      <c r="E29" s="1"/>
      <c r="F29" s="1"/>
      <c r="G29" s="1"/>
      <c r="H29" s="1"/>
      <c r="I29" s="1"/>
    </row>
    <row r="30" spans="1:10" x14ac:dyDescent="0.25">
      <c r="A30" s="2" t="s">
        <v>52</v>
      </c>
      <c r="B30" t="s">
        <v>21</v>
      </c>
      <c r="D30" s="1"/>
      <c r="E30" s="1"/>
      <c r="F30" s="1"/>
      <c r="G30" s="1"/>
      <c r="H30" s="1"/>
      <c r="I30" s="1"/>
    </row>
    <row r="31" spans="1:10" x14ac:dyDescent="0.25">
      <c r="A31" s="2" t="s">
        <v>132</v>
      </c>
      <c r="B31" t="s">
        <v>40</v>
      </c>
      <c r="D31" s="1"/>
      <c r="E31" s="1"/>
      <c r="F31" s="1"/>
      <c r="G31" s="1"/>
      <c r="H31" s="1"/>
      <c r="I31" s="1"/>
    </row>
    <row r="32" spans="1:10" x14ac:dyDescent="0.25">
      <c r="A32" s="2" t="s">
        <v>67</v>
      </c>
      <c r="B32" t="s">
        <v>118</v>
      </c>
      <c r="D32" s="1"/>
      <c r="E32" s="1"/>
      <c r="F32" s="1"/>
      <c r="G32" s="1"/>
      <c r="H32" s="1"/>
      <c r="I32" s="1"/>
    </row>
    <row r="33" spans="1:9" x14ac:dyDescent="0.25">
      <c r="A33" s="2" t="s">
        <v>20</v>
      </c>
      <c r="B33" t="s">
        <v>54</v>
      </c>
      <c r="D33" s="1"/>
      <c r="E33" s="1"/>
      <c r="F33" s="1"/>
      <c r="G33" s="1"/>
      <c r="H33" s="1"/>
      <c r="I33" s="1"/>
    </row>
    <row r="34" spans="1:9" x14ac:dyDescent="0.25">
      <c r="A34" s="2" t="s">
        <v>83</v>
      </c>
      <c r="B34" t="s">
        <v>77</v>
      </c>
      <c r="D34" s="1"/>
      <c r="E34" s="1"/>
      <c r="F34" s="1"/>
      <c r="G34" s="1"/>
      <c r="H34" s="1"/>
      <c r="I34" s="1"/>
    </row>
    <row r="35" spans="1:9" x14ac:dyDescent="0.25">
      <c r="A35" s="2" t="s">
        <v>88</v>
      </c>
      <c r="B35" t="s">
        <v>122</v>
      </c>
      <c r="D35" s="1"/>
      <c r="E35" s="1"/>
      <c r="F35" s="1"/>
      <c r="G35" s="1"/>
      <c r="H35" s="1"/>
      <c r="I35" s="1"/>
    </row>
    <row r="36" spans="1:9" x14ac:dyDescent="0.25">
      <c r="A36" s="2" t="s">
        <v>39</v>
      </c>
      <c r="B36" t="s">
        <v>78</v>
      </c>
      <c r="D36" s="1"/>
      <c r="E36" s="1"/>
      <c r="F36" s="1"/>
      <c r="G36" s="1"/>
      <c r="H36" s="1"/>
      <c r="I36" s="1"/>
    </row>
    <row r="37" spans="1:9" x14ac:dyDescent="0.25">
      <c r="A37" s="2" t="s">
        <v>18</v>
      </c>
      <c r="B37" t="s">
        <v>120</v>
      </c>
      <c r="D37" s="1"/>
      <c r="E37" s="1"/>
      <c r="F37" s="1"/>
      <c r="G37" s="1"/>
      <c r="H37" s="1"/>
      <c r="I37" s="1"/>
    </row>
    <row r="38" spans="1:9" x14ac:dyDescent="0.25">
      <c r="A38" s="2" t="s">
        <v>92</v>
      </c>
      <c r="B38" t="s">
        <v>119</v>
      </c>
      <c r="D38" s="1"/>
      <c r="E38" s="1"/>
      <c r="F38" s="1"/>
      <c r="G38" s="1"/>
      <c r="H38" s="1"/>
      <c r="I38" s="1"/>
    </row>
    <row r="39" spans="1:9" x14ac:dyDescent="0.25">
      <c r="A39" s="2" t="s">
        <v>133</v>
      </c>
      <c r="B39" t="s">
        <v>24</v>
      </c>
      <c r="D39" s="1"/>
      <c r="E39" s="1"/>
      <c r="F39" s="1"/>
      <c r="G39" s="1"/>
      <c r="H39" s="1"/>
      <c r="I39" s="1"/>
    </row>
    <row r="40" spans="1:9" x14ac:dyDescent="0.25">
      <c r="A40" s="2" t="s">
        <v>135</v>
      </c>
      <c r="B40" t="s">
        <v>134</v>
      </c>
      <c r="D40" s="1"/>
      <c r="E40" s="1"/>
      <c r="F40" s="1"/>
      <c r="G40" s="1"/>
      <c r="H40" s="1"/>
      <c r="I40" s="1"/>
    </row>
    <row r="41" spans="1:9" x14ac:dyDescent="0.25">
      <c r="A41" s="2" t="s">
        <v>115</v>
      </c>
      <c r="B41" t="s">
        <v>62</v>
      </c>
      <c r="D41" s="1"/>
      <c r="E41" s="1"/>
      <c r="F41" s="1"/>
      <c r="G41" s="1"/>
      <c r="H41" s="1"/>
      <c r="I41" s="1"/>
    </row>
    <row r="42" spans="1:9" x14ac:dyDescent="0.25">
      <c r="A42" s="2" t="s">
        <v>41</v>
      </c>
      <c r="B42" t="s">
        <v>105</v>
      </c>
      <c r="D42" s="1"/>
      <c r="E42" s="1"/>
      <c r="F42" s="1"/>
      <c r="G42" s="1"/>
      <c r="H42" s="1"/>
      <c r="I42" s="1"/>
    </row>
    <row r="43" spans="1:9" x14ac:dyDescent="0.25">
      <c r="A43" s="2" t="s">
        <v>64</v>
      </c>
      <c r="B43" t="s">
        <v>113</v>
      </c>
      <c r="D43" s="1"/>
      <c r="E43" s="1"/>
      <c r="F43" s="1"/>
      <c r="G43" s="1"/>
      <c r="H43" s="1"/>
      <c r="I43" s="1"/>
    </row>
    <row r="44" spans="1:9" x14ac:dyDescent="0.25">
      <c r="A44" s="2" t="s">
        <v>63</v>
      </c>
      <c r="B44" t="s">
        <v>6</v>
      </c>
      <c r="D44" s="1"/>
      <c r="E44" s="1"/>
      <c r="F44" s="1"/>
      <c r="G44" s="1"/>
      <c r="H44" s="1"/>
      <c r="I44" s="1"/>
    </row>
    <row r="45" spans="1:9" x14ac:dyDescent="0.25">
      <c r="A45" s="2" t="s">
        <v>27</v>
      </c>
      <c r="B45" t="s">
        <v>33</v>
      </c>
      <c r="D45" s="1"/>
      <c r="E45" s="1"/>
      <c r="F45" s="1"/>
      <c r="G45" s="1"/>
      <c r="H45" s="1"/>
      <c r="I45" s="1"/>
    </row>
    <row r="46" spans="1:9" x14ac:dyDescent="0.25">
      <c r="A46" s="2" t="s">
        <v>47</v>
      </c>
      <c r="B46" t="s">
        <v>101</v>
      </c>
      <c r="D46" s="1"/>
      <c r="E46" s="1"/>
      <c r="F46" s="1"/>
      <c r="G46" s="1"/>
      <c r="H46" s="1"/>
      <c r="I46" s="1"/>
    </row>
    <row r="47" spans="1:9" x14ac:dyDescent="0.25">
      <c r="A47" s="2" t="s">
        <v>108</v>
      </c>
      <c r="B47" t="s">
        <v>86</v>
      </c>
      <c r="D47" s="1"/>
      <c r="E47" s="1"/>
      <c r="F47" s="1"/>
      <c r="G47" s="1"/>
      <c r="H47" s="1"/>
      <c r="I47" s="1"/>
    </row>
    <row r="48" spans="1:9" x14ac:dyDescent="0.25">
      <c r="A48" s="2" t="s">
        <v>97</v>
      </c>
      <c r="B48" t="s">
        <v>136</v>
      </c>
      <c r="D48" s="1"/>
      <c r="E48" s="1"/>
      <c r="F48" s="1"/>
      <c r="G48" s="1"/>
      <c r="H48" s="1"/>
      <c r="I48" s="1"/>
    </row>
    <row r="49" spans="1:9" x14ac:dyDescent="0.25">
      <c r="A49" s="2" t="s">
        <v>22</v>
      </c>
      <c r="B49" t="s">
        <v>89</v>
      </c>
      <c r="D49" s="1"/>
      <c r="E49" s="1"/>
      <c r="F49" s="1"/>
      <c r="G49" s="1"/>
      <c r="H49" s="1"/>
      <c r="I49" s="1"/>
    </row>
    <row r="50" spans="1:9" x14ac:dyDescent="0.25">
      <c r="A50" s="2" t="s">
        <v>90</v>
      </c>
      <c r="B50" t="s">
        <v>38</v>
      </c>
      <c r="D50" s="1"/>
      <c r="E50" s="1"/>
      <c r="F50" s="1"/>
      <c r="G50" s="1"/>
      <c r="H50" s="1"/>
      <c r="I50" s="1"/>
    </row>
    <row r="51" spans="1:9" x14ac:dyDescent="0.25">
      <c r="A51" s="2" t="s">
        <v>5</v>
      </c>
      <c r="B51" t="s">
        <v>4</v>
      </c>
      <c r="D51" s="1"/>
      <c r="E51" s="1"/>
      <c r="F51" s="1"/>
      <c r="G51" s="1"/>
      <c r="H51" s="1"/>
      <c r="I51" s="1"/>
    </row>
    <row r="52" spans="1:9" x14ac:dyDescent="0.25">
      <c r="A52" s="2" t="s">
        <v>84</v>
      </c>
      <c r="B52" t="s">
        <v>23</v>
      </c>
      <c r="D52" s="1"/>
      <c r="E52" s="1"/>
      <c r="F52" s="1"/>
      <c r="G52" s="1"/>
      <c r="H52" s="1"/>
      <c r="I52" s="1"/>
    </row>
    <row r="53" spans="1:9" x14ac:dyDescent="0.25">
      <c r="A53" s="2" t="s">
        <v>61</v>
      </c>
      <c r="B53" t="s">
        <v>137</v>
      </c>
      <c r="D53" s="1"/>
      <c r="E53" s="1"/>
      <c r="F53" s="1"/>
      <c r="G53" s="1"/>
      <c r="H53" s="1"/>
      <c r="I53" s="1"/>
    </row>
    <row r="54" spans="1:9" x14ac:dyDescent="0.25">
      <c r="A54" s="2" t="s">
        <v>17</v>
      </c>
      <c r="B54" t="s">
        <v>30</v>
      </c>
      <c r="D54" s="1"/>
      <c r="E54" s="1"/>
      <c r="F54" s="1"/>
      <c r="G54" s="1"/>
      <c r="H54" s="1"/>
      <c r="I54" s="1"/>
    </row>
    <row r="55" spans="1:9" x14ac:dyDescent="0.25">
      <c r="A55" s="2" t="s">
        <v>55</v>
      </c>
      <c r="B55" t="s">
        <v>138</v>
      </c>
      <c r="D55" s="1"/>
      <c r="E55" s="1"/>
      <c r="F55" s="1"/>
      <c r="G55" s="1"/>
      <c r="H55" s="1"/>
      <c r="I55" s="1"/>
    </row>
    <row r="56" spans="1:9" x14ac:dyDescent="0.25">
      <c r="A56" s="2" t="s">
        <v>139</v>
      </c>
      <c r="B56" t="s">
        <v>123</v>
      </c>
      <c r="D56" s="1"/>
      <c r="E56" s="1"/>
      <c r="F56" s="1"/>
      <c r="G56" s="1"/>
      <c r="H56" s="1"/>
      <c r="I56" s="1"/>
    </row>
    <row r="57" spans="1:9" x14ac:dyDescent="0.25">
      <c r="A57" s="2" t="s">
        <v>103</v>
      </c>
      <c r="B57" t="s">
        <v>110</v>
      </c>
      <c r="D57" s="1"/>
      <c r="E57" s="1"/>
      <c r="F57" s="1"/>
      <c r="G57" s="1"/>
      <c r="H57" s="1"/>
      <c r="I57" s="1"/>
    </row>
    <row r="58" spans="1:9" x14ac:dyDescent="0.25">
      <c r="A58" s="2" t="s">
        <v>45</v>
      </c>
      <c r="B58" t="s">
        <v>59</v>
      </c>
      <c r="D58" s="1"/>
      <c r="E58" s="1"/>
      <c r="F58" s="1"/>
      <c r="G58" s="1"/>
      <c r="H58" s="1"/>
      <c r="I58" s="1"/>
    </row>
    <row r="59" spans="1:9" x14ac:dyDescent="0.25">
      <c r="A59" s="2" t="s">
        <v>49</v>
      </c>
      <c r="B59" t="s">
        <v>140</v>
      </c>
      <c r="D59" s="1"/>
      <c r="E59" s="1"/>
      <c r="F59" s="1"/>
      <c r="G59" s="1"/>
      <c r="H59" s="1"/>
      <c r="I59" s="1"/>
    </row>
    <row r="60" spans="1:9" x14ac:dyDescent="0.25">
      <c r="A60" s="2" t="s">
        <v>98</v>
      </c>
      <c r="B60" t="s">
        <v>125</v>
      </c>
      <c r="D60" s="1"/>
      <c r="E60" s="1"/>
      <c r="F60" s="1"/>
      <c r="G60" s="1"/>
      <c r="H60" s="1"/>
      <c r="I60" s="1"/>
    </row>
    <row r="61" spans="1:9" x14ac:dyDescent="0.25">
      <c r="A61" s="2" t="s">
        <v>46</v>
      </c>
      <c r="B61" t="s">
        <v>85</v>
      </c>
      <c r="D61" s="1"/>
      <c r="E61" s="1"/>
      <c r="F61" s="1"/>
      <c r="G61" s="1"/>
      <c r="H61" s="1"/>
      <c r="I61" s="1"/>
    </row>
    <row r="62" spans="1:9" x14ac:dyDescent="0.25">
      <c r="A62" s="2" t="s">
        <v>106</v>
      </c>
      <c r="B62" t="s">
        <v>7</v>
      </c>
      <c r="D62" s="1"/>
      <c r="E62" s="1"/>
      <c r="F62" s="1"/>
      <c r="G62" s="1"/>
      <c r="H62" s="1"/>
      <c r="I62" s="1"/>
    </row>
    <row r="63" spans="1:9" x14ac:dyDescent="0.25">
      <c r="A63" s="2" t="s">
        <v>68</v>
      </c>
      <c r="B63" t="s">
        <v>107</v>
      </c>
      <c r="D63" s="1"/>
      <c r="E63" s="1"/>
      <c r="F63" s="1"/>
      <c r="G63" s="1"/>
      <c r="H63" s="1"/>
      <c r="I63" s="1"/>
    </row>
    <row r="64" spans="1:9" x14ac:dyDescent="0.25">
      <c r="A64" s="2" t="s">
        <v>31</v>
      </c>
      <c r="B64" t="s">
        <v>19</v>
      </c>
      <c r="D64" s="1"/>
      <c r="E64" s="1"/>
      <c r="F64" s="1"/>
      <c r="G64" s="1"/>
      <c r="H64" s="1"/>
      <c r="I64" s="1"/>
    </row>
    <row r="65" spans="1:9" x14ac:dyDescent="0.25">
      <c r="A65" s="2" t="s">
        <v>57</v>
      </c>
      <c r="B65" t="s">
        <v>112</v>
      </c>
      <c r="D65" s="1"/>
      <c r="E65" s="1"/>
      <c r="F65" s="1"/>
      <c r="G65" s="1"/>
      <c r="H65" s="1"/>
      <c r="I65" s="1"/>
    </row>
    <row r="66" spans="1:9" x14ac:dyDescent="0.25">
      <c r="A66" s="2" t="s">
        <v>35</v>
      </c>
      <c r="B66" t="s">
        <v>36</v>
      </c>
      <c r="D66" s="1"/>
      <c r="E66" s="1"/>
      <c r="F66" s="1"/>
      <c r="G66" s="1"/>
      <c r="H66" s="1"/>
      <c r="I66" s="1"/>
    </row>
    <row r="67" spans="1:9" x14ac:dyDescent="0.25">
      <c r="A67" s="2" t="s">
        <v>141</v>
      </c>
      <c r="B67" t="s">
        <v>102</v>
      </c>
      <c r="D67" s="1"/>
      <c r="E67" s="1"/>
      <c r="F67" s="1"/>
      <c r="G67" s="1"/>
      <c r="H67" s="1"/>
      <c r="I67" s="1"/>
    </row>
    <row r="68" spans="1:9" x14ac:dyDescent="0.25">
      <c r="A68" s="2" t="s">
        <v>25</v>
      </c>
      <c r="B68" t="s">
        <v>117</v>
      </c>
      <c r="D68" s="1"/>
      <c r="E68" s="1"/>
      <c r="F68" s="1"/>
      <c r="G68" s="1"/>
      <c r="H68" s="1"/>
      <c r="I68" s="1"/>
    </row>
    <row r="69" spans="1:9" x14ac:dyDescent="0.25">
      <c r="A69" s="2" t="s">
        <v>10</v>
      </c>
      <c r="B69" t="s">
        <v>56</v>
      </c>
      <c r="D69" s="1"/>
      <c r="E69" s="1"/>
      <c r="F69" s="1"/>
      <c r="G69" s="1"/>
      <c r="H69" s="1"/>
      <c r="I69" s="1"/>
    </row>
    <row r="70" spans="1:9" x14ac:dyDescent="0.25">
      <c r="A70" s="2" t="s">
        <v>3</v>
      </c>
      <c r="D70" s="1"/>
      <c r="E70" s="1"/>
      <c r="F70" s="1"/>
      <c r="G70" s="1"/>
      <c r="H70" s="1"/>
      <c r="I70" s="1"/>
    </row>
    <row r="71" spans="1:9" x14ac:dyDescent="0.25">
      <c r="A71" s="2" t="s">
        <v>142</v>
      </c>
      <c r="D71" s="1"/>
      <c r="E71" s="1"/>
      <c r="F71" s="1"/>
      <c r="G71" s="1"/>
      <c r="H71" s="1"/>
      <c r="I71" s="1"/>
    </row>
    <row r="72" spans="1:9" x14ac:dyDescent="0.25">
      <c r="A72" s="2" t="s">
        <v>111</v>
      </c>
      <c r="D72" s="1"/>
      <c r="E72" s="1"/>
      <c r="F72" s="1"/>
      <c r="G72" s="1"/>
      <c r="H72" s="1"/>
      <c r="I72" s="1"/>
    </row>
  </sheetData>
  <sheetProtection password="EADF" sheet="1" objects="1" scenarios="1" selectLockedCells="1" selectUnlockedCells="1"/>
  <sortState ref="K3:K6">
    <sortCondition ref="K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DE FÉRIAS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bairros de Maceió – Wikipédia, a enciclopédia livre</dc:title>
  <dc:creator>raphael.farias</dc:creator>
  <cp:lastModifiedBy>raphael.farias</cp:lastModifiedBy>
  <cp:revision>86</cp:revision>
  <cp:lastPrinted>2018-10-26T12:34:06Z</cp:lastPrinted>
  <dcterms:created xsi:type="dcterms:W3CDTF">2018-05-28T09:08:09Z</dcterms:created>
  <dcterms:modified xsi:type="dcterms:W3CDTF">2018-10-26T12:53:11Z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